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osh\Downloads\VNL_DMSP_tha_mmr\"/>
    </mc:Choice>
  </mc:AlternateContent>
  <xr:revisionPtr revIDLastSave="0" documentId="13_ncr:1_{24302F0C-260E-4C32-9ED4-D8DDE3AADC0E}" xr6:coauthVersionLast="47" xr6:coauthVersionMax="47" xr10:uidLastSave="{00000000-0000-0000-0000-000000000000}"/>
  <bookViews>
    <workbookView xWindow="-108" yWindow="-108" windowWidth="22140" windowHeight="13176" xr2:uid="{00000000-000D-0000-FFFF-FFFF00000000}"/>
  </bookViews>
  <sheets>
    <sheet name="F15F16_20130101_20211231_tha_mm" sheetId="1" r:id="rId1"/>
  </sheets>
  <definedNames>
    <definedName name="_xlnm._FilterDatabase" localSheetId="0" hidden="1">F15F16_20130101_20211231_tha_mm!$A$1:$W$29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2" i="1"/>
</calcChain>
</file>

<file path=xl/sharedStrings.xml><?xml version="1.0" encoding="utf-8"?>
<sst xmlns="http://schemas.openxmlformats.org/spreadsheetml/2006/main" count="331" uniqueCount="62">
  <si>
    <t>Processing date/time</t>
  </si>
  <si>
    <t>Image Filename</t>
  </si>
  <si>
    <t>EVF Filename</t>
  </si>
  <si>
    <t>DBF Filename</t>
  </si>
  <si>
    <t>DN Range</t>
  </si>
  <si>
    <t>EVF Rec Num</t>
  </si>
  <si>
    <t>N Within Polygon</t>
  </si>
  <si>
    <t>N Within Range</t>
  </si>
  <si>
    <t>N Zeros</t>
  </si>
  <si>
    <t>Sum (Within Range)</t>
  </si>
  <si>
    <t>Avg (Within Range)</t>
  </si>
  <si>
    <t>Max (Within Range)</t>
  </si>
  <si>
    <t>Min (Within Range)</t>
  </si>
  <si>
    <t>Id</t>
  </si>
  <si>
    <t>CNTRY_NAME</t>
  </si>
  <si>
    <t>FIPS_CNTRY</t>
  </si>
  <si>
    <t>GMI_CNTRY</t>
  </si>
  <si>
    <t>ISO_2DIGIT</t>
  </si>
  <si>
    <t>ISO_3DIGIT</t>
  </si>
  <si>
    <t>LONG_NAME</t>
  </si>
  <si>
    <t>Wed Nov  1 23:16:58 2023</t>
  </si>
  <si>
    <t>F15_20130101_20131231.v4.stable_lights.avg_vis.crop.areacorrected</t>
  </si>
  <si>
    <t>Myanmar_Thailand_.evf</t>
  </si>
  <si>
    <t>Myanmar_Thailand_.dbf</t>
  </si>
  <si>
    <t>N/A</t>
  </si>
  <si>
    <t>Myanmar</t>
  </si>
  <si>
    <t>BM</t>
  </si>
  <si>
    <t>MMR</t>
  </si>
  <si>
    <t>MM</t>
  </si>
  <si>
    <t>Myanmar (Burma)</t>
  </si>
  <si>
    <t>Thailand</t>
  </si>
  <si>
    <t>TH</t>
  </si>
  <si>
    <t>THA</t>
  </si>
  <si>
    <t>Wed Nov  1 23:17:05 2023</t>
  </si>
  <si>
    <t>F15_20140101_20141231.v4.stable_lights.avg_vis.crop.areacorrected</t>
  </si>
  <si>
    <t>Wed Nov  1 23:17:12 2023</t>
  </si>
  <si>
    <t>F15_20150101_20151231.v4.stable_lights.avg_vis.crop.areacorrected</t>
  </si>
  <si>
    <t>Wed Nov  1 23:17:19 2023</t>
  </si>
  <si>
    <t>F15_20160101_20161231.v4.stable_lights.avg_vis.crop.areacorrected</t>
  </si>
  <si>
    <t>Wed Nov  1 23:17:26 2023</t>
  </si>
  <si>
    <t>F15_20170101_20171231.v4.stable_lights.avg_vis.crop.areacorrected</t>
  </si>
  <si>
    <t>Wed Nov  1 23:17:33 2023</t>
  </si>
  <si>
    <t>F15_20180101_20181231.v4.stable_lights.avg_vis.crop.areacorrected</t>
  </si>
  <si>
    <t>Wed Nov  1 23:17:39 2023</t>
  </si>
  <si>
    <t>F15_20190101_20191231.v4.stable_lights.avg_vis.crop.areacorrected</t>
  </si>
  <si>
    <t>Wed Nov  1 23:17:46 2023</t>
  </si>
  <si>
    <t>F15_20200101_20201231.v4.stable_lights.avg_vis.crop.areacorrected</t>
  </si>
  <si>
    <t>Wed Nov  1 23:17:53 2023</t>
  </si>
  <si>
    <t>F16_20160101_20161231.v4.stable_lights.avg_vis.crop.areacorrected</t>
  </si>
  <si>
    <t>Wed Nov  1 23:18:00 2023</t>
  </si>
  <si>
    <t>F16_20170101_20171231.v4.stable_lights.avg_vis.crop.areacorrected</t>
  </si>
  <si>
    <t>Wed Nov  1 23:18:07 2023</t>
  </si>
  <si>
    <t>F16_20180101_20181231.v4.stable_lights.avg_vis.crop.areacorrected</t>
  </si>
  <si>
    <t>Wed Nov  1 23:18:13 2023</t>
  </si>
  <si>
    <t>F16_20190101_20191231.v4.stable_lights.avg_vis.crop.areacorrected</t>
  </si>
  <si>
    <t>Wed Nov  1 23:18:20 2023</t>
  </si>
  <si>
    <t>F16_20200101_20201231.v4.stable_lights.avg_vis.crop.areacorrected</t>
  </si>
  <si>
    <t>Wed Nov  1 23:18:26 2023</t>
  </si>
  <si>
    <t>F16_20210101_20211231.v4.stable_lights.avg_vis.crop.areacorrected</t>
  </si>
  <si>
    <t>Flight Number</t>
  </si>
  <si>
    <t>Year</t>
  </si>
  <si>
    <t>Lit area (sq.kms)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</si>
</sst>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workbookViewId="0">
      <selection activeCell="Q13" sqref="Q13:Q14"/>
    </sheetView>
  </sheetViews>
  <sheetFormatPr defaultRowHeight="14.4" x14ac:dyDescent="0.3"/>
  <sheetData>
    <row r="1" spans="1:23" x14ac:dyDescent="0.3">
      <c r="A1" t="s">
        <v>0</v>
      </c>
      <c r="B1" t="s">
        <v>1</v>
      </c>
      <c r="C1" t="s">
        <v>59</v>
      </c>
      <c r="D1" t="s">
        <v>60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61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</row>
    <row r="2" spans="1:23" x14ac:dyDescent="0.3">
      <c r="A2" t="s">
        <v>20</v>
      </c>
      <c r="B2" t="s">
        <v>21</v>
      </c>
      <c r="C2" t="str">
        <f>MID(B2,1,3)</f>
        <v>F15</v>
      </c>
      <c r="D2" t="str">
        <f>MID(B2,5,4)</f>
        <v>2013</v>
      </c>
      <c r="E2" t="s">
        <v>22</v>
      </c>
      <c r="F2" t="s">
        <v>23</v>
      </c>
      <c r="G2" t="s">
        <v>24</v>
      </c>
      <c r="H2">
        <v>0</v>
      </c>
      <c r="I2">
        <v>837322</v>
      </c>
      <c r="J2">
        <v>837322</v>
      </c>
      <c r="K2">
        <v>798696</v>
      </c>
      <c r="L2">
        <v>168271.66</v>
      </c>
      <c r="M2">
        <v>31095.067999999999</v>
      </c>
      <c r="N2">
        <v>0.20096410000000001</v>
      </c>
      <c r="O2">
        <v>51.731426999999996</v>
      </c>
      <c r="P2">
        <v>0</v>
      </c>
      <c r="Q2">
        <v>0</v>
      </c>
      <c r="R2" t="s">
        <v>25</v>
      </c>
      <c r="S2" t="s">
        <v>26</v>
      </c>
      <c r="T2" t="s">
        <v>27</v>
      </c>
      <c r="U2" t="s">
        <v>28</v>
      </c>
      <c r="V2" t="s">
        <v>27</v>
      </c>
      <c r="W2" t="s">
        <v>29</v>
      </c>
    </row>
    <row r="3" spans="1:23" x14ac:dyDescent="0.3">
      <c r="A3" t="s">
        <v>20</v>
      </c>
      <c r="B3" t="s">
        <v>21</v>
      </c>
      <c r="C3" t="str">
        <f t="shared" ref="C3:C29" si="0">MID(B3,1,3)</f>
        <v>F15</v>
      </c>
      <c r="D3" t="str">
        <f t="shared" ref="D3:D29" si="1">MID(B3,5,4)</f>
        <v>2013</v>
      </c>
      <c r="E3" t="s">
        <v>22</v>
      </c>
      <c r="F3" t="s">
        <v>23</v>
      </c>
      <c r="G3" t="s">
        <v>24</v>
      </c>
      <c r="H3">
        <v>1</v>
      </c>
      <c r="I3">
        <v>621698</v>
      </c>
      <c r="J3">
        <v>621698</v>
      </c>
      <c r="K3">
        <v>366133</v>
      </c>
      <c r="L3">
        <v>1586925.8</v>
      </c>
      <c r="M3">
        <v>211834.73</v>
      </c>
      <c r="N3">
        <v>2.5525669999999998</v>
      </c>
      <c r="O3">
        <v>53.633339999999997</v>
      </c>
      <c r="P3">
        <v>0</v>
      </c>
      <c r="Q3">
        <v>0</v>
      </c>
      <c r="R3" t="s">
        <v>30</v>
      </c>
      <c r="S3" t="s">
        <v>31</v>
      </c>
      <c r="T3" t="s">
        <v>32</v>
      </c>
      <c r="U3" t="s">
        <v>31</v>
      </c>
      <c r="V3" t="s">
        <v>32</v>
      </c>
      <c r="W3" t="s">
        <v>30</v>
      </c>
    </row>
    <row r="4" spans="1:23" x14ac:dyDescent="0.3">
      <c r="A4" t="s">
        <v>33</v>
      </c>
      <c r="B4" t="s">
        <v>34</v>
      </c>
      <c r="C4" t="str">
        <f t="shared" si="0"/>
        <v>F15</v>
      </c>
      <c r="D4" t="str">
        <f t="shared" si="1"/>
        <v>2014</v>
      </c>
      <c r="E4" t="s">
        <v>22</v>
      </c>
      <c r="F4" t="s">
        <v>23</v>
      </c>
      <c r="G4" t="s">
        <v>24</v>
      </c>
      <c r="H4">
        <v>0</v>
      </c>
      <c r="I4">
        <v>837322</v>
      </c>
      <c r="J4">
        <v>837322</v>
      </c>
      <c r="K4">
        <v>794972</v>
      </c>
      <c r="L4">
        <v>186458.51</v>
      </c>
      <c r="M4">
        <v>34049.976999999999</v>
      </c>
      <c r="N4">
        <v>0.22268436</v>
      </c>
      <c r="O4">
        <v>51.733696999999999</v>
      </c>
      <c r="P4">
        <v>0</v>
      </c>
      <c r="Q4">
        <v>0</v>
      </c>
      <c r="R4" t="s">
        <v>25</v>
      </c>
      <c r="S4" t="s">
        <v>26</v>
      </c>
      <c r="T4" t="s">
        <v>27</v>
      </c>
      <c r="U4" t="s">
        <v>28</v>
      </c>
      <c r="V4" t="s">
        <v>27</v>
      </c>
      <c r="W4" t="s">
        <v>29</v>
      </c>
    </row>
    <row r="5" spans="1:23" x14ac:dyDescent="0.3">
      <c r="A5" t="s">
        <v>33</v>
      </c>
      <c r="B5" t="s">
        <v>34</v>
      </c>
      <c r="C5" t="str">
        <f t="shared" si="0"/>
        <v>F15</v>
      </c>
      <c r="D5" t="str">
        <f t="shared" si="1"/>
        <v>2014</v>
      </c>
      <c r="E5" t="s">
        <v>22</v>
      </c>
      <c r="F5" t="s">
        <v>23</v>
      </c>
      <c r="G5" t="s">
        <v>24</v>
      </c>
      <c r="H5">
        <v>1</v>
      </c>
      <c r="I5">
        <v>621698</v>
      </c>
      <c r="J5">
        <v>621698</v>
      </c>
      <c r="K5">
        <v>382576</v>
      </c>
      <c r="L5">
        <v>1632838.1</v>
      </c>
      <c r="M5">
        <v>198276.55</v>
      </c>
      <c r="N5">
        <v>2.6264167999999999</v>
      </c>
      <c r="O5">
        <v>53.633339999999997</v>
      </c>
      <c r="P5">
        <v>0</v>
      </c>
      <c r="Q5">
        <v>0</v>
      </c>
      <c r="R5" t="s">
        <v>30</v>
      </c>
      <c r="S5" t="s">
        <v>31</v>
      </c>
      <c r="T5" t="s">
        <v>32</v>
      </c>
      <c r="U5" t="s">
        <v>31</v>
      </c>
      <c r="V5" t="s">
        <v>32</v>
      </c>
      <c r="W5" t="s">
        <v>30</v>
      </c>
    </row>
    <row r="6" spans="1:23" x14ac:dyDescent="0.3">
      <c r="A6" t="s">
        <v>35</v>
      </c>
      <c r="B6" t="s">
        <v>36</v>
      </c>
      <c r="C6" t="str">
        <f t="shared" si="0"/>
        <v>F15</v>
      </c>
      <c r="D6" t="str">
        <f t="shared" si="1"/>
        <v>2015</v>
      </c>
      <c r="E6" t="s">
        <v>22</v>
      </c>
      <c r="F6" t="s">
        <v>23</v>
      </c>
      <c r="G6" t="s">
        <v>24</v>
      </c>
      <c r="H6">
        <v>0</v>
      </c>
      <c r="I6">
        <v>837322</v>
      </c>
      <c r="J6">
        <v>837322</v>
      </c>
      <c r="K6">
        <v>798172</v>
      </c>
      <c r="L6">
        <v>184989.33</v>
      </c>
      <c r="M6">
        <v>31512.945</v>
      </c>
      <c r="N6">
        <v>0.22092974000000001</v>
      </c>
      <c r="O6">
        <v>51.735965999999998</v>
      </c>
      <c r="P6">
        <v>0</v>
      </c>
      <c r="Q6">
        <v>0</v>
      </c>
      <c r="R6" t="s">
        <v>25</v>
      </c>
      <c r="S6" t="s">
        <v>26</v>
      </c>
      <c r="T6" t="s">
        <v>27</v>
      </c>
      <c r="U6" t="s">
        <v>28</v>
      </c>
      <c r="V6" t="s">
        <v>27</v>
      </c>
      <c r="W6" t="s">
        <v>29</v>
      </c>
    </row>
    <row r="7" spans="1:23" x14ac:dyDescent="0.3">
      <c r="A7" t="s">
        <v>35</v>
      </c>
      <c r="B7" t="s">
        <v>36</v>
      </c>
      <c r="C7" t="str">
        <f t="shared" si="0"/>
        <v>F15</v>
      </c>
      <c r="D7" t="str">
        <f t="shared" si="1"/>
        <v>2015</v>
      </c>
      <c r="E7" t="s">
        <v>22</v>
      </c>
      <c r="F7" t="s">
        <v>23</v>
      </c>
      <c r="G7" t="s">
        <v>24</v>
      </c>
      <c r="H7">
        <v>1</v>
      </c>
      <c r="I7">
        <v>621698</v>
      </c>
      <c r="J7">
        <v>621698</v>
      </c>
      <c r="K7">
        <v>391768</v>
      </c>
      <c r="L7">
        <v>1673884.2</v>
      </c>
      <c r="M7">
        <v>190564.59</v>
      </c>
      <c r="N7">
        <v>2.6924394999999999</v>
      </c>
      <c r="O7">
        <v>53.450297999999997</v>
      </c>
      <c r="P7">
        <v>0</v>
      </c>
      <c r="Q7">
        <v>0</v>
      </c>
      <c r="R7" t="s">
        <v>30</v>
      </c>
      <c r="S7" t="s">
        <v>31</v>
      </c>
      <c r="T7" t="s">
        <v>32</v>
      </c>
      <c r="U7" t="s">
        <v>31</v>
      </c>
      <c r="V7" t="s">
        <v>32</v>
      </c>
      <c r="W7" t="s">
        <v>30</v>
      </c>
    </row>
    <row r="8" spans="1:23" x14ac:dyDescent="0.3">
      <c r="A8" t="s">
        <v>37</v>
      </c>
      <c r="B8" t="s">
        <v>38</v>
      </c>
      <c r="C8" t="str">
        <f t="shared" si="0"/>
        <v>F15</v>
      </c>
      <c r="D8" t="str">
        <f t="shared" si="1"/>
        <v>2016</v>
      </c>
      <c r="E8" t="s">
        <v>22</v>
      </c>
      <c r="F8" t="s">
        <v>23</v>
      </c>
      <c r="G8" t="s">
        <v>24</v>
      </c>
      <c r="H8">
        <v>0</v>
      </c>
      <c r="I8">
        <v>837322</v>
      </c>
      <c r="J8">
        <v>837322</v>
      </c>
      <c r="K8">
        <v>794252</v>
      </c>
      <c r="L8">
        <v>199243.93</v>
      </c>
      <c r="M8">
        <v>34664.544999999998</v>
      </c>
      <c r="N8">
        <v>0.23795377000000001</v>
      </c>
      <c r="O8">
        <v>51.735965999999998</v>
      </c>
      <c r="P8">
        <v>0</v>
      </c>
      <c r="Q8">
        <v>0</v>
      </c>
      <c r="R8" t="s">
        <v>25</v>
      </c>
      <c r="S8" t="s">
        <v>26</v>
      </c>
      <c r="T8" t="s">
        <v>27</v>
      </c>
      <c r="U8" t="s">
        <v>28</v>
      </c>
      <c r="V8" t="s">
        <v>27</v>
      </c>
      <c r="W8" t="s">
        <v>29</v>
      </c>
    </row>
    <row r="9" spans="1:23" x14ac:dyDescent="0.3">
      <c r="A9" t="s">
        <v>37</v>
      </c>
      <c r="B9" t="s">
        <v>38</v>
      </c>
      <c r="C9" t="str">
        <f t="shared" si="0"/>
        <v>F15</v>
      </c>
      <c r="D9" t="str">
        <f t="shared" si="1"/>
        <v>2016</v>
      </c>
      <c r="E9" t="s">
        <v>22</v>
      </c>
      <c r="F9" t="s">
        <v>23</v>
      </c>
      <c r="G9" t="s">
        <v>24</v>
      </c>
      <c r="H9">
        <v>1</v>
      </c>
      <c r="I9">
        <v>621698</v>
      </c>
      <c r="J9">
        <v>621698</v>
      </c>
      <c r="K9">
        <v>374657</v>
      </c>
      <c r="L9">
        <v>1807762.7</v>
      </c>
      <c r="M9">
        <v>204732.9</v>
      </c>
      <c r="N9">
        <v>2.9077828000000001</v>
      </c>
      <c r="O9">
        <v>53.635255000000001</v>
      </c>
      <c r="P9">
        <v>0</v>
      </c>
      <c r="Q9">
        <v>0</v>
      </c>
      <c r="R9" t="s">
        <v>30</v>
      </c>
      <c r="S9" t="s">
        <v>31</v>
      </c>
      <c r="T9" t="s">
        <v>32</v>
      </c>
      <c r="U9" t="s">
        <v>31</v>
      </c>
      <c r="V9" t="s">
        <v>32</v>
      </c>
      <c r="W9" t="s">
        <v>30</v>
      </c>
    </row>
    <row r="10" spans="1:23" x14ac:dyDescent="0.3">
      <c r="A10" t="s">
        <v>39</v>
      </c>
      <c r="B10" t="s">
        <v>40</v>
      </c>
      <c r="C10" t="str">
        <f t="shared" si="0"/>
        <v>F15</v>
      </c>
      <c r="D10" t="str">
        <f t="shared" si="1"/>
        <v>2017</v>
      </c>
      <c r="E10" t="s">
        <v>22</v>
      </c>
      <c r="F10" t="s">
        <v>23</v>
      </c>
      <c r="G10" t="s">
        <v>24</v>
      </c>
      <c r="H10">
        <v>0</v>
      </c>
      <c r="I10">
        <v>837322</v>
      </c>
      <c r="J10">
        <v>837322</v>
      </c>
      <c r="K10">
        <v>800259</v>
      </c>
      <c r="L10">
        <v>183560.36</v>
      </c>
      <c r="M10">
        <v>29765.526000000002</v>
      </c>
      <c r="N10">
        <v>0.21922314000000001</v>
      </c>
      <c r="O10">
        <v>51.598779</v>
      </c>
      <c r="P10">
        <v>0</v>
      </c>
      <c r="Q10">
        <v>0</v>
      </c>
      <c r="R10" t="s">
        <v>25</v>
      </c>
      <c r="S10" t="s">
        <v>26</v>
      </c>
      <c r="T10" t="s">
        <v>27</v>
      </c>
      <c r="U10" t="s">
        <v>28</v>
      </c>
      <c r="V10" t="s">
        <v>27</v>
      </c>
      <c r="W10" t="s">
        <v>29</v>
      </c>
    </row>
    <row r="11" spans="1:23" x14ac:dyDescent="0.3">
      <c r="A11" t="s">
        <v>39</v>
      </c>
      <c r="B11" t="s">
        <v>40</v>
      </c>
      <c r="C11" t="str">
        <f t="shared" si="0"/>
        <v>F15</v>
      </c>
      <c r="D11" t="str">
        <f t="shared" si="1"/>
        <v>2017</v>
      </c>
      <c r="E11" t="s">
        <v>22</v>
      </c>
      <c r="F11" t="s">
        <v>23</v>
      </c>
      <c r="G11" t="s">
        <v>24</v>
      </c>
      <c r="H11">
        <v>1</v>
      </c>
      <c r="I11">
        <v>621698</v>
      </c>
      <c r="J11">
        <v>621698</v>
      </c>
      <c r="K11">
        <v>390000</v>
      </c>
      <c r="L11">
        <v>1771601.4</v>
      </c>
      <c r="M11">
        <v>192179.21</v>
      </c>
      <c r="N11">
        <v>2.8496172999999998</v>
      </c>
      <c r="O11">
        <v>52.520544000000001</v>
      </c>
      <c r="P11">
        <v>0</v>
      </c>
      <c r="Q11">
        <v>0</v>
      </c>
      <c r="R11" t="s">
        <v>30</v>
      </c>
      <c r="S11" t="s">
        <v>31</v>
      </c>
      <c r="T11" t="s">
        <v>32</v>
      </c>
      <c r="U11" t="s">
        <v>31</v>
      </c>
      <c r="V11" t="s">
        <v>32</v>
      </c>
      <c r="W11" t="s">
        <v>30</v>
      </c>
    </row>
    <row r="12" spans="1:23" x14ac:dyDescent="0.3">
      <c r="A12" t="s">
        <v>41</v>
      </c>
      <c r="B12" t="s">
        <v>42</v>
      </c>
      <c r="C12" t="str">
        <f t="shared" si="0"/>
        <v>F15</v>
      </c>
      <c r="D12" t="str">
        <f t="shared" si="1"/>
        <v>2018</v>
      </c>
      <c r="E12" t="s">
        <v>22</v>
      </c>
      <c r="F12" t="s">
        <v>23</v>
      </c>
      <c r="G12" t="s">
        <v>24</v>
      </c>
      <c r="H12">
        <v>0</v>
      </c>
      <c r="I12">
        <v>837322</v>
      </c>
      <c r="J12">
        <v>837322</v>
      </c>
      <c r="K12">
        <v>797383</v>
      </c>
      <c r="L12">
        <v>209004.58</v>
      </c>
      <c r="M12">
        <v>32074.206999999999</v>
      </c>
      <c r="N12">
        <v>0.24961075999999999</v>
      </c>
      <c r="O12">
        <v>51.733696999999999</v>
      </c>
      <c r="P12">
        <v>0</v>
      </c>
      <c r="Q12">
        <v>0</v>
      </c>
      <c r="R12" t="s">
        <v>25</v>
      </c>
      <c r="S12" t="s">
        <v>26</v>
      </c>
      <c r="T12" t="s">
        <v>27</v>
      </c>
      <c r="U12" t="s">
        <v>28</v>
      </c>
      <c r="V12" t="s">
        <v>27</v>
      </c>
      <c r="W12" t="s">
        <v>29</v>
      </c>
    </row>
    <row r="13" spans="1:23" x14ac:dyDescent="0.3">
      <c r="A13" t="s">
        <v>41</v>
      </c>
      <c r="B13" t="s">
        <v>42</v>
      </c>
      <c r="C13" t="str">
        <f t="shared" si="0"/>
        <v>F15</v>
      </c>
      <c r="D13" t="str">
        <f t="shared" si="1"/>
        <v>2018</v>
      </c>
      <c r="E13" t="s">
        <v>22</v>
      </c>
      <c r="F13" t="s">
        <v>23</v>
      </c>
      <c r="G13" t="s">
        <v>24</v>
      </c>
      <c r="H13">
        <v>1</v>
      </c>
      <c r="I13">
        <v>621698</v>
      </c>
      <c r="J13">
        <v>621698</v>
      </c>
      <c r="K13">
        <v>412973</v>
      </c>
      <c r="L13">
        <v>1813800.2</v>
      </c>
      <c r="M13">
        <v>173009.62</v>
      </c>
      <c r="N13">
        <v>2.917494</v>
      </c>
      <c r="O13">
        <v>53.634298000000001</v>
      </c>
      <c r="P13">
        <v>0</v>
      </c>
      <c r="Q13">
        <v>0</v>
      </c>
      <c r="R13" t="s">
        <v>30</v>
      </c>
      <c r="S13" t="s">
        <v>31</v>
      </c>
      <c r="T13" t="s">
        <v>32</v>
      </c>
      <c r="U13" t="s">
        <v>31</v>
      </c>
      <c r="V13" t="s">
        <v>32</v>
      </c>
      <c r="W13" t="s">
        <v>30</v>
      </c>
    </row>
    <row r="14" spans="1:23" x14ac:dyDescent="0.3">
      <c r="A14" t="s">
        <v>43</v>
      </c>
      <c r="B14" t="s">
        <v>44</v>
      </c>
      <c r="C14" t="str">
        <f t="shared" si="0"/>
        <v>F15</v>
      </c>
      <c r="D14" t="str">
        <f t="shared" si="1"/>
        <v>2019</v>
      </c>
      <c r="E14" t="s">
        <v>22</v>
      </c>
      <c r="F14" t="s">
        <v>23</v>
      </c>
      <c r="G14" t="s">
        <v>24</v>
      </c>
      <c r="H14">
        <v>0</v>
      </c>
      <c r="I14">
        <v>837322</v>
      </c>
      <c r="J14">
        <v>837322</v>
      </c>
      <c r="K14">
        <v>799562</v>
      </c>
      <c r="L14">
        <v>222035.59</v>
      </c>
      <c r="M14">
        <v>30390.203000000001</v>
      </c>
      <c r="N14">
        <v>0.26517349000000001</v>
      </c>
      <c r="O14">
        <v>51.738235000000003</v>
      </c>
      <c r="P14">
        <v>0</v>
      </c>
      <c r="Q14">
        <v>0</v>
      </c>
      <c r="R14" t="s">
        <v>25</v>
      </c>
      <c r="S14" t="s">
        <v>26</v>
      </c>
      <c r="T14" t="s">
        <v>27</v>
      </c>
      <c r="U14" t="s">
        <v>28</v>
      </c>
      <c r="V14" t="s">
        <v>27</v>
      </c>
      <c r="W14" t="s">
        <v>29</v>
      </c>
    </row>
    <row r="15" spans="1:23" x14ac:dyDescent="0.3">
      <c r="A15" t="s">
        <v>43</v>
      </c>
      <c r="B15" t="s">
        <v>44</v>
      </c>
      <c r="C15" t="str">
        <f t="shared" si="0"/>
        <v>F15</v>
      </c>
      <c r="D15" t="str">
        <f t="shared" si="1"/>
        <v>2019</v>
      </c>
      <c r="E15" t="s">
        <v>22</v>
      </c>
      <c r="F15" t="s">
        <v>23</v>
      </c>
      <c r="G15" t="s">
        <v>24</v>
      </c>
      <c r="H15">
        <v>1</v>
      </c>
      <c r="I15">
        <v>621698</v>
      </c>
      <c r="J15">
        <v>621698</v>
      </c>
      <c r="K15">
        <v>400398</v>
      </c>
      <c r="L15">
        <v>1886249.5</v>
      </c>
      <c r="M15">
        <v>183370.62</v>
      </c>
      <c r="N15">
        <v>3.0340286999999999</v>
      </c>
      <c r="O15">
        <v>53.340263</v>
      </c>
      <c r="P15">
        <v>0</v>
      </c>
      <c r="Q15">
        <v>0</v>
      </c>
      <c r="R15" t="s">
        <v>30</v>
      </c>
      <c r="S15" t="s">
        <v>31</v>
      </c>
      <c r="T15" t="s">
        <v>32</v>
      </c>
      <c r="U15" t="s">
        <v>31</v>
      </c>
      <c r="V15" t="s">
        <v>32</v>
      </c>
      <c r="W15" t="s">
        <v>30</v>
      </c>
    </row>
    <row r="16" spans="1:23" x14ac:dyDescent="0.3">
      <c r="A16" t="s">
        <v>45</v>
      </c>
      <c r="B16" t="s">
        <v>46</v>
      </c>
      <c r="C16" t="str">
        <f t="shared" si="0"/>
        <v>F15</v>
      </c>
      <c r="D16" t="str">
        <f t="shared" si="1"/>
        <v>2020</v>
      </c>
      <c r="E16" t="s">
        <v>22</v>
      </c>
      <c r="F16" t="s">
        <v>23</v>
      </c>
      <c r="G16" t="s">
        <v>24</v>
      </c>
      <c r="H16">
        <v>0</v>
      </c>
      <c r="I16">
        <v>837322</v>
      </c>
      <c r="J16">
        <v>837322</v>
      </c>
      <c r="K16">
        <v>793250</v>
      </c>
      <c r="L16">
        <v>260904.3</v>
      </c>
      <c r="M16">
        <v>35533.550000000003</v>
      </c>
      <c r="N16">
        <v>0.31159375</v>
      </c>
      <c r="O16">
        <v>51.738235000000003</v>
      </c>
      <c r="P16">
        <v>0</v>
      </c>
      <c r="Q16">
        <v>0</v>
      </c>
      <c r="R16" t="s">
        <v>25</v>
      </c>
      <c r="S16" t="s">
        <v>26</v>
      </c>
      <c r="T16" t="s">
        <v>27</v>
      </c>
      <c r="U16" t="s">
        <v>28</v>
      </c>
      <c r="V16" t="s">
        <v>27</v>
      </c>
      <c r="W16" t="s">
        <v>29</v>
      </c>
    </row>
    <row r="17" spans="1:23" x14ac:dyDescent="0.3">
      <c r="A17" t="s">
        <v>45</v>
      </c>
      <c r="B17" t="s">
        <v>46</v>
      </c>
      <c r="C17" t="str">
        <f t="shared" si="0"/>
        <v>F15</v>
      </c>
      <c r="D17" t="str">
        <f t="shared" si="1"/>
        <v>2020</v>
      </c>
      <c r="E17" t="s">
        <v>22</v>
      </c>
      <c r="F17" t="s">
        <v>23</v>
      </c>
      <c r="G17" t="s">
        <v>24</v>
      </c>
      <c r="H17">
        <v>1</v>
      </c>
      <c r="I17">
        <v>621698</v>
      </c>
      <c r="J17">
        <v>621698</v>
      </c>
      <c r="K17">
        <v>372970</v>
      </c>
      <c r="L17">
        <v>2058063</v>
      </c>
      <c r="M17">
        <v>206402.39</v>
      </c>
      <c r="N17">
        <v>3.3103902999999999</v>
      </c>
      <c r="O17">
        <v>53.649469000000003</v>
      </c>
      <c r="P17">
        <v>0</v>
      </c>
      <c r="Q17">
        <v>0</v>
      </c>
      <c r="R17" t="s">
        <v>30</v>
      </c>
      <c r="S17" t="s">
        <v>31</v>
      </c>
      <c r="T17" t="s">
        <v>32</v>
      </c>
      <c r="U17" t="s">
        <v>31</v>
      </c>
      <c r="V17" t="s">
        <v>32</v>
      </c>
      <c r="W17" t="s">
        <v>30</v>
      </c>
    </row>
    <row r="18" spans="1:23" x14ac:dyDescent="0.3">
      <c r="A18" t="s">
        <v>47</v>
      </c>
      <c r="B18" t="s">
        <v>48</v>
      </c>
      <c r="C18" t="str">
        <f t="shared" si="0"/>
        <v>F16</v>
      </c>
      <c r="D18" t="str">
        <f t="shared" si="1"/>
        <v>2016</v>
      </c>
      <c r="E18" t="s">
        <v>22</v>
      </c>
      <c r="F18" t="s">
        <v>23</v>
      </c>
      <c r="G18" t="s">
        <v>24</v>
      </c>
      <c r="H18">
        <v>0</v>
      </c>
      <c r="I18">
        <v>837322</v>
      </c>
      <c r="J18">
        <v>837322</v>
      </c>
      <c r="K18">
        <v>802784</v>
      </c>
      <c r="L18">
        <v>151301.21</v>
      </c>
      <c r="M18">
        <v>27849.322</v>
      </c>
      <c r="N18">
        <v>0.18069657</v>
      </c>
      <c r="O18">
        <v>50.545622000000002</v>
      </c>
      <c r="P18">
        <v>0</v>
      </c>
      <c r="Q18">
        <v>0</v>
      </c>
      <c r="R18" t="s">
        <v>25</v>
      </c>
      <c r="S18" t="s">
        <v>26</v>
      </c>
      <c r="T18" t="s">
        <v>27</v>
      </c>
      <c r="U18" t="s">
        <v>28</v>
      </c>
      <c r="V18" t="s">
        <v>27</v>
      </c>
      <c r="W18" t="s">
        <v>29</v>
      </c>
    </row>
    <row r="19" spans="1:23" x14ac:dyDescent="0.3">
      <c r="A19" t="s">
        <v>47</v>
      </c>
      <c r="B19" t="s">
        <v>48</v>
      </c>
      <c r="C19" t="str">
        <f t="shared" si="0"/>
        <v>F16</v>
      </c>
      <c r="D19" t="str">
        <f t="shared" si="1"/>
        <v>2016</v>
      </c>
      <c r="E19" t="s">
        <v>22</v>
      </c>
      <c r="F19" t="s">
        <v>23</v>
      </c>
      <c r="G19" t="s">
        <v>24</v>
      </c>
      <c r="H19">
        <v>1</v>
      </c>
      <c r="I19">
        <v>621698</v>
      </c>
      <c r="J19">
        <v>621698</v>
      </c>
      <c r="K19">
        <v>391974</v>
      </c>
      <c r="L19">
        <v>1447993.7</v>
      </c>
      <c r="M19">
        <v>190464.76</v>
      </c>
      <c r="N19">
        <v>2.3290948999999999</v>
      </c>
      <c r="O19">
        <v>53.634298000000001</v>
      </c>
      <c r="P19">
        <v>0</v>
      </c>
      <c r="Q19">
        <v>0</v>
      </c>
      <c r="R19" t="s">
        <v>30</v>
      </c>
      <c r="S19" t="s">
        <v>31</v>
      </c>
      <c r="T19" t="s">
        <v>32</v>
      </c>
      <c r="U19" t="s">
        <v>31</v>
      </c>
      <c r="V19" t="s">
        <v>32</v>
      </c>
      <c r="W19" t="s">
        <v>30</v>
      </c>
    </row>
    <row r="20" spans="1:23" x14ac:dyDescent="0.3">
      <c r="A20" t="s">
        <v>49</v>
      </c>
      <c r="B20" t="s">
        <v>50</v>
      </c>
      <c r="C20" t="str">
        <f t="shared" si="0"/>
        <v>F16</v>
      </c>
      <c r="D20" t="str">
        <f t="shared" si="1"/>
        <v>2017</v>
      </c>
      <c r="E20" t="s">
        <v>22</v>
      </c>
      <c r="F20" t="s">
        <v>23</v>
      </c>
      <c r="G20" t="s">
        <v>24</v>
      </c>
      <c r="H20">
        <v>0</v>
      </c>
      <c r="I20">
        <v>837322</v>
      </c>
      <c r="J20">
        <v>837322</v>
      </c>
      <c r="K20">
        <v>803475</v>
      </c>
      <c r="L20">
        <v>176376.13</v>
      </c>
      <c r="M20">
        <v>27210.760999999999</v>
      </c>
      <c r="N20">
        <v>0.21064314000000001</v>
      </c>
      <c r="O20">
        <v>51.072684000000002</v>
      </c>
      <c r="P20">
        <v>0</v>
      </c>
      <c r="Q20">
        <v>0</v>
      </c>
      <c r="R20" t="s">
        <v>25</v>
      </c>
      <c r="S20" t="s">
        <v>26</v>
      </c>
      <c r="T20" t="s">
        <v>27</v>
      </c>
      <c r="U20" t="s">
        <v>28</v>
      </c>
      <c r="V20" t="s">
        <v>27</v>
      </c>
      <c r="W20" t="s">
        <v>29</v>
      </c>
    </row>
    <row r="21" spans="1:23" x14ac:dyDescent="0.3">
      <c r="A21" t="s">
        <v>49</v>
      </c>
      <c r="B21" t="s">
        <v>50</v>
      </c>
      <c r="C21" t="str">
        <f t="shared" si="0"/>
        <v>F16</v>
      </c>
      <c r="D21" t="str">
        <f t="shared" si="1"/>
        <v>2017</v>
      </c>
      <c r="E21" t="s">
        <v>22</v>
      </c>
      <c r="F21" t="s">
        <v>23</v>
      </c>
      <c r="G21" t="s">
        <v>24</v>
      </c>
      <c r="H21">
        <v>1</v>
      </c>
      <c r="I21">
        <v>621698</v>
      </c>
      <c r="J21">
        <v>621698</v>
      </c>
      <c r="K21">
        <v>373579</v>
      </c>
      <c r="L21">
        <v>1703092.7</v>
      </c>
      <c r="M21">
        <v>205567</v>
      </c>
      <c r="N21">
        <v>2.7394211999999998</v>
      </c>
      <c r="O21">
        <v>52.503861000000001</v>
      </c>
      <c r="P21">
        <v>0</v>
      </c>
      <c r="Q21">
        <v>0</v>
      </c>
      <c r="R21" t="s">
        <v>30</v>
      </c>
      <c r="S21" t="s">
        <v>31</v>
      </c>
      <c r="T21" t="s">
        <v>32</v>
      </c>
      <c r="U21" t="s">
        <v>31</v>
      </c>
      <c r="V21" t="s">
        <v>32</v>
      </c>
      <c r="W21" t="s">
        <v>30</v>
      </c>
    </row>
    <row r="22" spans="1:23" x14ac:dyDescent="0.3">
      <c r="A22" t="s">
        <v>51</v>
      </c>
      <c r="B22" t="s">
        <v>52</v>
      </c>
      <c r="C22" t="str">
        <f t="shared" si="0"/>
        <v>F16</v>
      </c>
      <c r="D22" t="str">
        <f t="shared" si="1"/>
        <v>2018</v>
      </c>
      <c r="E22" t="s">
        <v>22</v>
      </c>
      <c r="F22" t="s">
        <v>23</v>
      </c>
      <c r="G22" t="s">
        <v>24</v>
      </c>
      <c r="H22">
        <v>0</v>
      </c>
      <c r="I22">
        <v>837322</v>
      </c>
      <c r="J22">
        <v>837322</v>
      </c>
      <c r="K22">
        <v>803485</v>
      </c>
      <c r="L22">
        <v>208397.58</v>
      </c>
      <c r="M22">
        <v>27220.651999999998</v>
      </c>
      <c r="N22">
        <v>0.24888583</v>
      </c>
      <c r="O22">
        <v>51.738235000000003</v>
      </c>
      <c r="P22">
        <v>0</v>
      </c>
      <c r="Q22">
        <v>0</v>
      </c>
      <c r="R22" t="s">
        <v>25</v>
      </c>
      <c r="S22" t="s">
        <v>26</v>
      </c>
      <c r="T22" t="s">
        <v>27</v>
      </c>
      <c r="U22" t="s">
        <v>28</v>
      </c>
      <c r="V22" t="s">
        <v>27</v>
      </c>
      <c r="W22" t="s">
        <v>29</v>
      </c>
    </row>
    <row r="23" spans="1:23" x14ac:dyDescent="0.3">
      <c r="A23" t="s">
        <v>51</v>
      </c>
      <c r="B23" t="s">
        <v>52</v>
      </c>
      <c r="C23" t="str">
        <f t="shared" si="0"/>
        <v>F16</v>
      </c>
      <c r="D23" t="str">
        <f t="shared" si="1"/>
        <v>2018</v>
      </c>
      <c r="E23" t="s">
        <v>22</v>
      </c>
      <c r="F23" t="s">
        <v>23</v>
      </c>
      <c r="G23" t="s">
        <v>24</v>
      </c>
      <c r="H23">
        <v>1</v>
      </c>
      <c r="I23">
        <v>621698</v>
      </c>
      <c r="J23">
        <v>621698</v>
      </c>
      <c r="K23">
        <v>395860</v>
      </c>
      <c r="L23">
        <v>1920693.9</v>
      </c>
      <c r="M23">
        <v>187006.18</v>
      </c>
      <c r="N23">
        <v>3.0894322999999999</v>
      </c>
      <c r="O23">
        <v>53.538392000000002</v>
      </c>
      <c r="P23">
        <v>0</v>
      </c>
      <c r="Q23">
        <v>0</v>
      </c>
      <c r="R23" t="s">
        <v>30</v>
      </c>
      <c r="S23" t="s">
        <v>31</v>
      </c>
      <c r="T23" t="s">
        <v>32</v>
      </c>
      <c r="U23" t="s">
        <v>31</v>
      </c>
      <c r="V23" t="s">
        <v>32</v>
      </c>
      <c r="W23" t="s">
        <v>30</v>
      </c>
    </row>
    <row r="24" spans="1:23" x14ac:dyDescent="0.3">
      <c r="A24" t="s">
        <v>53</v>
      </c>
      <c r="B24" t="s">
        <v>54</v>
      </c>
      <c r="C24" t="str">
        <f t="shared" si="0"/>
        <v>F16</v>
      </c>
      <c r="D24" t="str">
        <f t="shared" si="1"/>
        <v>2019</v>
      </c>
      <c r="E24" t="s">
        <v>22</v>
      </c>
      <c r="F24" t="s">
        <v>23</v>
      </c>
      <c r="G24" t="s">
        <v>24</v>
      </c>
      <c r="H24">
        <v>0</v>
      </c>
      <c r="I24">
        <v>837322</v>
      </c>
      <c r="J24">
        <v>837322</v>
      </c>
      <c r="K24">
        <v>803825</v>
      </c>
      <c r="L24">
        <v>236047.84</v>
      </c>
      <c r="M24">
        <v>27005.536</v>
      </c>
      <c r="N24">
        <v>0.28190808000000001</v>
      </c>
      <c r="O24">
        <v>51.738235000000003</v>
      </c>
      <c r="P24">
        <v>0</v>
      </c>
      <c r="Q24">
        <v>0</v>
      </c>
      <c r="R24" t="s">
        <v>25</v>
      </c>
      <c r="S24" t="s">
        <v>26</v>
      </c>
      <c r="T24" t="s">
        <v>27</v>
      </c>
      <c r="U24" t="s">
        <v>28</v>
      </c>
      <c r="V24" t="s">
        <v>27</v>
      </c>
      <c r="W24" t="s">
        <v>29</v>
      </c>
    </row>
    <row r="25" spans="1:23" x14ac:dyDescent="0.3">
      <c r="A25" t="s">
        <v>53</v>
      </c>
      <c r="B25" t="s">
        <v>54</v>
      </c>
      <c r="C25" t="str">
        <f t="shared" si="0"/>
        <v>F16</v>
      </c>
      <c r="D25" t="str">
        <f t="shared" si="1"/>
        <v>2019</v>
      </c>
      <c r="E25" t="s">
        <v>22</v>
      </c>
      <c r="F25" t="s">
        <v>23</v>
      </c>
      <c r="G25" t="s">
        <v>24</v>
      </c>
      <c r="H25">
        <v>1</v>
      </c>
      <c r="I25">
        <v>621698</v>
      </c>
      <c r="J25">
        <v>621698</v>
      </c>
      <c r="K25">
        <v>374336</v>
      </c>
      <c r="L25">
        <v>2140233.7999999998</v>
      </c>
      <c r="M25">
        <v>204892.7</v>
      </c>
      <c r="N25">
        <v>3.4425618</v>
      </c>
      <c r="O25">
        <v>53.529688</v>
      </c>
      <c r="P25">
        <v>0</v>
      </c>
      <c r="Q25">
        <v>0</v>
      </c>
      <c r="R25" t="s">
        <v>30</v>
      </c>
      <c r="S25" t="s">
        <v>31</v>
      </c>
      <c r="T25" t="s">
        <v>32</v>
      </c>
      <c r="U25" t="s">
        <v>31</v>
      </c>
      <c r="V25" t="s">
        <v>32</v>
      </c>
      <c r="W25" t="s">
        <v>30</v>
      </c>
    </row>
    <row r="26" spans="1:23" x14ac:dyDescent="0.3">
      <c r="A26" t="s">
        <v>55</v>
      </c>
      <c r="B26" t="s">
        <v>56</v>
      </c>
      <c r="C26" t="str">
        <f t="shared" si="0"/>
        <v>F16</v>
      </c>
      <c r="D26" t="str">
        <f t="shared" si="1"/>
        <v>2020</v>
      </c>
      <c r="E26" t="s">
        <v>22</v>
      </c>
      <c r="F26" t="s">
        <v>23</v>
      </c>
      <c r="G26" t="s">
        <v>24</v>
      </c>
      <c r="H26">
        <v>0</v>
      </c>
      <c r="I26">
        <v>837322</v>
      </c>
      <c r="J26">
        <v>837322</v>
      </c>
      <c r="K26">
        <v>790624</v>
      </c>
      <c r="L26">
        <v>294134.61</v>
      </c>
      <c r="M26">
        <v>37729.446000000004</v>
      </c>
      <c r="N26">
        <v>0.35128016000000001</v>
      </c>
      <c r="O26">
        <v>51.738235000000003</v>
      </c>
      <c r="P26">
        <v>0</v>
      </c>
      <c r="Q26">
        <v>0</v>
      </c>
      <c r="R26" t="s">
        <v>25</v>
      </c>
      <c r="S26" t="s">
        <v>26</v>
      </c>
      <c r="T26" t="s">
        <v>27</v>
      </c>
      <c r="U26" t="s">
        <v>28</v>
      </c>
      <c r="V26" t="s">
        <v>27</v>
      </c>
      <c r="W26" t="s">
        <v>29</v>
      </c>
    </row>
    <row r="27" spans="1:23" x14ac:dyDescent="0.3">
      <c r="A27" t="s">
        <v>55</v>
      </c>
      <c r="B27" t="s">
        <v>56</v>
      </c>
      <c r="C27" t="str">
        <f t="shared" si="0"/>
        <v>F16</v>
      </c>
      <c r="D27" t="str">
        <f t="shared" si="1"/>
        <v>2020</v>
      </c>
      <c r="E27" t="s">
        <v>22</v>
      </c>
      <c r="F27" t="s">
        <v>23</v>
      </c>
      <c r="G27" t="s">
        <v>24</v>
      </c>
      <c r="H27">
        <v>1</v>
      </c>
      <c r="I27">
        <v>621698</v>
      </c>
      <c r="J27">
        <v>621698</v>
      </c>
      <c r="K27">
        <v>360430</v>
      </c>
      <c r="L27">
        <v>2284682.2999999998</v>
      </c>
      <c r="M27">
        <v>216650.57</v>
      </c>
      <c r="N27">
        <v>3.6749070000000001</v>
      </c>
      <c r="O27">
        <v>53.634298000000001</v>
      </c>
      <c r="P27">
        <v>0</v>
      </c>
      <c r="Q27">
        <v>0</v>
      </c>
      <c r="R27" t="s">
        <v>30</v>
      </c>
      <c r="S27" t="s">
        <v>31</v>
      </c>
      <c r="T27" t="s">
        <v>32</v>
      </c>
      <c r="U27" t="s">
        <v>31</v>
      </c>
      <c r="V27" t="s">
        <v>32</v>
      </c>
      <c r="W27" t="s">
        <v>30</v>
      </c>
    </row>
    <row r="28" spans="1:23" x14ac:dyDescent="0.3">
      <c r="A28" t="s">
        <v>57</v>
      </c>
      <c r="B28" t="s">
        <v>58</v>
      </c>
      <c r="C28" t="str">
        <f t="shared" si="0"/>
        <v>F16</v>
      </c>
      <c r="D28" t="str">
        <f t="shared" si="1"/>
        <v>2021</v>
      </c>
      <c r="E28" t="s">
        <v>22</v>
      </c>
      <c r="F28" t="s">
        <v>23</v>
      </c>
      <c r="G28" t="s">
        <v>24</v>
      </c>
      <c r="H28">
        <v>0</v>
      </c>
      <c r="I28">
        <v>837322</v>
      </c>
      <c r="J28">
        <v>837322</v>
      </c>
      <c r="K28">
        <v>792003</v>
      </c>
      <c r="L28">
        <v>293831.23</v>
      </c>
      <c r="M28">
        <v>36614.785000000003</v>
      </c>
      <c r="N28">
        <v>0.35091784999999998</v>
      </c>
      <c r="O28">
        <v>51.740501999999999</v>
      </c>
      <c r="P28">
        <v>0</v>
      </c>
      <c r="Q28">
        <v>0</v>
      </c>
      <c r="R28" t="s">
        <v>25</v>
      </c>
      <c r="S28" t="s">
        <v>26</v>
      </c>
      <c r="T28" t="s">
        <v>27</v>
      </c>
      <c r="U28" t="s">
        <v>28</v>
      </c>
      <c r="V28" t="s">
        <v>27</v>
      </c>
      <c r="W28" t="s">
        <v>29</v>
      </c>
    </row>
    <row r="29" spans="1:23" x14ac:dyDescent="0.3">
      <c r="A29" t="s">
        <v>57</v>
      </c>
      <c r="B29" t="s">
        <v>58</v>
      </c>
      <c r="C29" t="str">
        <f t="shared" si="0"/>
        <v>F16</v>
      </c>
      <c r="D29" t="str">
        <f t="shared" si="1"/>
        <v>2021</v>
      </c>
      <c r="E29" t="s">
        <v>22</v>
      </c>
      <c r="F29" t="s">
        <v>23</v>
      </c>
      <c r="G29" t="s">
        <v>24</v>
      </c>
      <c r="H29">
        <v>1</v>
      </c>
      <c r="I29">
        <v>621698</v>
      </c>
      <c r="J29">
        <v>621698</v>
      </c>
      <c r="K29">
        <v>375692</v>
      </c>
      <c r="L29">
        <v>2327346.9</v>
      </c>
      <c r="M29">
        <v>203923.4</v>
      </c>
      <c r="N29">
        <v>3.7435328999999999</v>
      </c>
      <c r="O29">
        <v>53.649469000000003</v>
      </c>
      <c r="P29">
        <v>0</v>
      </c>
      <c r="Q29">
        <v>0</v>
      </c>
      <c r="R29" t="s">
        <v>30</v>
      </c>
      <c r="S29" t="s">
        <v>31</v>
      </c>
      <c r="T29" t="s">
        <v>32</v>
      </c>
      <c r="U29" t="s">
        <v>31</v>
      </c>
      <c r="V29" t="s">
        <v>32</v>
      </c>
      <c r="W29" t="s">
        <v>30</v>
      </c>
    </row>
  </sheetData>
  <autoFilter ref="A1:W29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F15F16_20130101_20211231_tha_mm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Tilottama Ghosh</dc:creator>
  <cp:lastModifiedBy>Tilo Ghosh</cp:lastModifiedBy>
  <dcterms:created xsi:type="dcterms:W3CDTF">2023-11-02T06:05:24Z</dcterms:created>
  <dcterms:modified xsi:type="dcterms:W3CDTF">2023-11-02T06:16:44Z</dcterms:modified>
</cp:coreProperties>
</file>